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ilam\Documents\Website Spreadsheets\Evaluation Data\"/>
    </mc:Choice>
  </mc:AlternateContent>
  <bookViews>
    <workbookView xWindow="0" yWindow="1200" windowWidth="28770" windowHeight="13830"/>
  </bookViews>
  <sheets>
    <sheet name="I.C. DE (all distance tech)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" i="3" l="1"/>
  <c r="E20" i="3" l="1"/>
  <c r="D20" i="3"/>
  <c r="G19" i="3"/>
  <c r="F19" i="3"/>
  <c r="E19" i="3"/>
  <c r="D19" i="3"/>
  <c r="C19" i="3"/>
  <c r="B19" i="3"/>
  <c r="G18" i="3"/>
  <c r="F18" i="3"/>
  <c r="E18" i="3"/>
  <c r="D18" i="3"/>
  <c r="C18" i="3"/>
  <c r="B18" i="3"/>
  <c r="G17" i="3"/>
  <c r="F17" i="3"/>
  <c r="E17" i="3"/>
  <c r="D17" i="3"/>
  <c r="C17" i="3"/>
  <c r="B17" i="3"/>
  <c r="G16" i="3"/>
  <c r="F16" i="3"/>
  <c r="E16" i="3"/>
  <c r="D16" i="3"/>
  <c r="C16" i="3"/>
  <c r="B16" i="3"/>
  <c r="G15" i="3"/>
  <c r="F15" i="3"/>
  <c r="E15" i="3"/>
  <c r="D15" i="3"/>
  <c r="C15" i="3"/>
  <c r="B15" i="3"/>
  <c r="G14" i="3"/>
  <c r="F14" i="3"/>
  <c r="E14" i="3"/>
  <c r="D14" i="3"/>
  <c r="C14" i="3"/>
  <c r="B14" i="3"/>
  <c r="E13" i="3"/>
  <c r="D13" i="3"/>
  <c r="G12" i="3"/>
  <c r="F12" i="3"/>
  <c r="E12" i="3"/>
  <c r="D12" i="3"/>
  <c r="C12" i="3"/>
  <c r="B12" i="3"/>
  <c r="G11" i="3"/>
  <c r="F11" i="3"/>
  <c r="E11" i="3"/>
  <c r="D11" i="3"/>
  <c r="C11" i="3"/>
  <c r="B11" i="3"/>
  <c r="G10" i="3"/>
  <c r="F10" i="3"/>
  <c r="E10" i="3"/>
  <c r="D10" i="3"/>
  <c r="C10" i="3"/>
  <c r="B10" i="3"/>
  <c r="G9" i="3"/>
  <c r="F9" i="3"/>
  <c r="E9" i="3"/>
  <c r="D9" i="3"/>
  <c r="C9" i="3"/>
  <c r="B9" i="3"/>
  <c r="G8" i="3"/>
  <c r="F8" i="3"/>
  <c r="E8" i="3"/>
  <c r="D8" i="3"/>
  <c r="G7" i="3"/>
  <c r="F7" i="3"/>
  <c r="E7" i="3"/>
  <c r="D7" i="3"/>
  <c r="C7" i="3"/>
  <c r="B7" i="3"/>
  <c r="G6" i="3"/>
  <c r="F6" i="3"/>
  <c r="E6" i="3"/>
  <c r="D6" i="3"/>
  <c r="C6" i="3"/>
  <c r="B6" i="3"/>
  <c r="G5" i="3"/>
  <c r="F5" i="3"/>
  <c r="D5" i="3"/>
  <c r="C5" i="3"/>
  <c r="B5" i="3"/>
  <c r="G4" i="3"/>
  <c r="F4" i="3"/>
  <c r="C4" i="3"/>
  <c r="B4" i="3"/>
</calcChain>
</file>

<file path=xl/sharedStrings.xml><?xml version="1.0" encoding="utf-8"?>
<sst xmlns="http://schemas.openxmlformats.org/spreadsheetml/2006/main" count="22" uniqueCount="7">
  <si>
    <t>DE (all distance technologies): Course Evaluation Summaries</t>
  </si>
  <si>
    <t>Summer</t>
  </si>
  <si>
    <t>Fall</t>
  </si>
  <si>
    <t>Spring</t>
  </si>
  <si>
    <t>Summary</t>
  </si>
  <si>
    <t>Evaluation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</si>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</sst>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</font>
    <font>
      <b/>
      <sz val="11"/>
      <name val="Arial"/>
    </font>
    <font>
      <sz val="10"/>
      <name val="Arial"/>
    </font>
    <font>
      <b/>
      <sz val="1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0"/>
      <color rgb="FF00000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0">
    <xf numFmtId="0" fontId="0" fillId="0" borderId="0" xfId="0" applyFont="1" applyAlignment="1"/>
    <xf numFmtId="0" fontId="3" fillId="0" borderId="3" xfId="0" applyFont="1" applyBorder="1"/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0" fillId="0" borderId="0" xfId="0" applyNumberFormat="1" applyFont="1" applyAlignment="1"/>
    <xf numFmtId="10" fontId="0" fillId="0" borderId="0" xfId="0" applyNumberFormat="1" applyFont="1" applyAlignment="1"/>
    <xf numFmtId="9" fontId="0" fillId="0" borderId="0" xfId="1" applyFont="1" applyAlignment="1"/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UYVcoklYsTyXemRLPwuC3q0PQ53oH0Wu/view?usp=sharin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y4rc9Pza1_CYOmGrl31NtoFNWW_OWW66/view?usp=sharing" TargetMode="External"/><Relationship Id="rId1" Type="http://schemas.openxmlformats.org/officeDocument/2006/relationships/hyperlink" Target="https://drive.google.com/file/d/1rCXwG4FTZjm9KElwtjPnIsCWjsmxov_0/view?usp=sharing" TargetMode="External"/><Relationship Id="rId6" Type="http://schemas.openxmlformats.org/officeDocument/2006/relationships/hyperlink" Target="https://drive.google.com/file/d/1hMBgKFFUBoDGT83alwluETMZd7IT0V0H/view?usp=sharing" TargetMode="External"/><Relationship Id="rId5" Type="http://schemas.openxmlformats.org/officeDocument/2006/relationships/hyperlink" Target="https://drive.google.com/file/d/12tG9qr1sFT49_KerNOvvUHTLmQrte5di/view?usp=sharing" TargetMode="External"/><Relationship Id="rId4" Type="http://schemas.openxmlformats.org/officeDocument/2006/relationships/hyperlink" Target="https://drive.google.com/file/d/1kh-KCgFcCiLwRz2lKnMIGzXm1V8-s69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>
      <selection activeCell="B29" sqref="B29"/>
    </sheetView>
  </sheetViews>
  <sheetFormatPr defaultColWidth="14.42578125" defaultRowHeight="15.75" customHeight="1" x14ac:dyDescent="0.2"/>
  <cols>
    <col min="1" max="1" width="8.28515625" customWidth="1"/>
  </cols>
  <sheetData>
    <row r="1" spans="1:7" ht="22.5" customHeight="1" x14ac:dyDescent="0.2">
      <c r="A1" s="15" t="s">
        <v>0</v>
      </c>
      <c r="B1" s="16"/>
      <c r="C1" s="16"/>
      <c r="D1" s="16"/>
      <c r="E1" s="16"/>
      <c r="F1" s="16"/>
      <c r="G1" s="14"/>
    </row>
    <row r="2" spans="1:7" ht="12.75" x14ac:dyDescent="0.2">
      <c r="A2" s="1"/>
      <c r="B2" s="18" t="s">
        <v>1</v>
      </c>
      <c r="C2" s="14"/>
      <c r="D2" s="13" t="s">
        <v>2</v>
      </c>
      <c r="E2" s="14"/>
      <c r="F2" s="13" t="s">
        <v>3</v>
      </c>
      <c r="G2" s="14"/>
    </row>
    <row r="3" spans="1:7" ht="12.75" x14ac:dyDescent="0.2">
      <c r="A3" s="17">
        <v>2018</v>
      </c>
      <c r="B3" s="19" t="s">
        <v>5</v>
      </c>
      <c r="C3" s="3" t="s">
        <v>4</v>
      </c>
      <c r="D3" s="2" t="s">
        <v>5</v>
      </c>
      <c r="E3" s="9" t="s">
        <v>4</v>
      </c>
      <c r="F3" s="4" t="s">
        <v>6</v>
      </c>
      <c r="G3" s="11" t="s">
        <v>6</v>
      </c>
    </row>
    <row r="4" spans="1:7" ht="12.75" x14ac:dyDescent="0.2">
      <c r="A4" s="8">
        <v>2017</v>
      </c>
      <c r="B4" s="2" t="str">
        <f>HYPERLINK("https://drive.google.com/file/d/0B046bAq2IIiyYTM1QnZ4c3A3T0U/view?usp=sharing","Evaluation")</f>
        <v>Evaluation</v>
      </c>
      <c r="C4" s="3" t="str">
        <f>HYPERLINK("https://drive.google.com/file/d/0B046bAq2IIiySWxSZ3FuVXRUYTg/view?usp=sharing","Summary")</f>
        <v>Summary</v>
      </c>
      <c r="D4" s="2" t="s">
        <v>5</v>
      </c>
      <c r="E4" s="10" t="s">
        <v>4</v>
      </c>
      <c r="F4" s="2" t="str">
        <f>HYPERLINK("https://drive.google.com/file/d/0B046bAq2IIiyUlVVWVdRT0QzLWs/view?usp=sharing","Evaluation")</f>
        <v>Evaluation</v>
      </c>
      <c r="G4" s="3" t="str">
        <f>HYPERLINK("https://drive.google.com/file/d/0B046bAq2IIiyT2FCaHUxcXVtcWs/view?usp=sharing","Summary")</f>
        <v>Summary</v>
      </c>
    </row>
    <row r="5" spans="1:7" ht="12.75" x14ac:dyDescent="0.2">
      <c r="A5" s="8">
        <v>2016</v>
      </c>
      <c r="B5" s="2" t="str">
        <f>HYPERLINK("https://drive.google.com/file/d/0B046bAq2IIiyN0Vib1VvY200UFk/view?usp=sharing","Evaluation")</f>
        <v>Evaluation</v>
      </c>
      <c r="C5" s="3" t="str">
        <f>HYPERLINK("https://drive.google.com/file/d/0B046bAq2IIiyR2w2U1lzRmdSM3M/view?usp=sharing","Summary")</f>
        <v>Summary</v>
      </c>
      <c r="D5" s="2" t="str">
        <f>HYPERLINK("https://drive.google.com/file/d/0B046bAq2IIiyUW9YNUNRU1VRVnc/view?usp=sharing","Evaluation")</f>
        <v>Evaluation</v>
      </c>
      <c r="E5" s="10" t="str">
        <f>HYPERLINK("https://drive.google.com/file/d/0B046bAq2IIiyanhOenRwSHVvWXc/view?usp=sharing","Summary")</f>
        <v>Summary</v>
      </c>
      <c r="F5" s="2" t="str">
        <f>HYPERLINK("https://drive.google.com/file/d/0B046bAq2IIiyRndFMEd2UUxZOTA/view?usp=sharing","Evaluation")</f>
        <v>Evaluation</v>
      </c>
      <c r="G5" s="3" t="str">
        <f>HYPERLINK("https://drive.google.com/file/d/0B046bAq2IIiyT0lKT2EzREVUX0E/view?usp=sharing","Summary")</f>
        <v>Summary</v>
      </c>
    </row>
    <row r="6" spans="1:7" ht="12.75" x14ac:dyDescent="0.2">
      <c r="A6" s="8">
        <v>2015</v>
      </c>
      <c r="B6" s="2" t="str">
        <f>HYPERLINK("https://drive.google.com/file/d/0B046bAq2IIiyUml2a3drYVpHT28/view?usp=sharing","Evaluation")</f>
        <v>Evaluation</v>
      </c>
      <c r="C6" s="3" t="str">
        <f>HYPERLINK("https://drive.google.com/file/d/0B046bAq2IIiyYy1UNU0yX3VrTEE/view?usp=sharing","Summary")</f>
        <v>Summary</v>
      </c>
      <c r="D6" s="2" t="str">
        <f>HYPERLINK("https://drive.google.com/file/d/0B046bAq2IIiyYk9tWExuaGFkNm8/view?usp=sharing","Evaluation")</f>
        <v>Evaluation</v>
      </c>
      <c r="E6" s="10" t="str">
        <f>HYPERLINK("https://drive.google.com/file/d/0B046bAq2IIiyOU5pM04yTjlfZGM/view?usp=sharing","Summary")</f>
        <v>Summary</v>
      </c>
      <c r="F6" s="2" t="str">
        <f t="shared" ref="F6:F8" si="0">HYPERLINK("https://uwgonline.westga.edu/assets-uwgonline/docs/distance-eval/Distance_Course_Evaluation_Summary.pdf","Evaluation")</f>
        <v>Evaluation</v>
      </c>
      <c r="G6" s="3" t="str">
        <f>HYPERLINK("https://uwgonline.westga.edu/assets-uwgonline/docs/distance-eval/evaluation_summary_spring2015.pdf","Summary")</f>
        <v>Summary</v>
      </c>
    </row>
    <row r="7" spans="1:7" ht="12.75" x14ac:dyDescent="0.2">
      <c r="A7" s="8">
        <v>2014</v>
      </c>
      <c r="B7" s="2" t="str">
        <f>HYPERLINK("https://uwgonline.westga.edu/assets-uwgonline/docs/distance-eval/Distance_Course_Evaluation_Summary.pdf","Evaluation")</f>
        <v>Evaluation</v>
      </c>
      <c r="C7" s="3" t="str">
        <f>HYPERLINK("https://uwgonline.westga.edu/assets-uwgonline/docs/distance-eval/evaluation_summary_summer2014.pdf","Summary")</f>
        <v>Summary</v>
      </c>
      <c r="D7" s="2" t="str">
        <f>HYPERLINK("https://uwgonline.westga.edu/assets-uwgonline/docs/distance-eval/Distance_Course_Evaluation_Summary.pdf","Evaluation")</f>
        <v>Evaluation</v>
      </c>
      <c r="E7" s="3" t="str">
        <f>HYPERLINK("https://uwgonline.westga.edu/assets-uwgonline/docs/distance-eval/evaluation_summary_fall2014.pdf","Summary")</f>
        <v>Summary</v>
      </c>
      <c r="F7" s="2" t="str">
        <f t="shared" si="0"/>
        <v>Evaluation</v>
      </c>
      <c r="G7" s="3" t="str">
        <f>HYPERLINK("https://uwgonline.westga.edu/assets-uwgonline/docs/distance-eval/evaluation_summary_spring2014.pdf","Summary")</f>
        <v>Summary</v>
      </c>
    </row>
    <row r="8" spans="1:7" ht="12.75" x14ac:dyDescent="0.2">
      <c r="A8" s="8">
        <v>2013</v>
      </c>
      <c r="B8" s="4" t="s">
        <v>6</v>
      </c>
      <c r="C8" s="12" t="s">
        <v>6</v>
      </c>
      <c r="D8" s="2" t="str">
        <f>HYPERLINK("https://uwgonline.westga.edu/assets-uwgonline/docs/distance-eval/2013_Fall_DE_Course_Evaluation_Summary.pdf","Evaluation")</f>
        <v>Evaluation</v>
      </c>
      <c r="E8" s="3" t="str">
        <f>HYPERLINK("https://uwgonline.westga.edu/assets-uwgonline/docs/distance-eval/evaluation_summary_fall2013.pdf","Summary")</f>
        <v>Summary</v>
      </c>
      <c r="F8" s="2" t="str">
        <f t="shared" si="0"/>
        <v>Evaluation</v>
      </c>
      <c r="G8" s="3" t="str">
        <f>HYPERLINK("https://uwgonline.westga.edu/assets-uwgonline/docs/distance-eval/evaluation_summary_spring2013.pdf","Summary")</f>
        <v>Summary</v>
      </c>
    </row>
    <row r="9" spans="1:7" ht="12.75" x14ac:dyDescent="0.2">
      <c r="A9" s="8">
        <v>2012</v>
      </c>
      <c r="B9" s="2" t="str">
        <f t="shared" ref="B9:B12" si="1">HYPERLINK("https://uwgonline.westga.edu/assets-uwgonline/docs/distance-eval/evaluation_summary_for_distance_courses_extended.pdf","Evaluation")</f>
        <v>Evaluation</v>
      </c>
      <c r="C9" s="3" t="str">
        <f>HYPERLINK("https://uwgonline.westga.edu/assets-uwgonline/docs/distance-eval/faculty_eval_summary_summer_2012.pdf","Summary")</f>
        <v>Summary</v>
      </c>
      <c r="D9" s="2" t="str">
        <f>HYPERLINK("https://uwgonline.westga.edu/assets-uwgonline/docs/distance-eval/Distance_Course_Evaluation_Summary.pdf","Evaluation")</f>
        <v>Evaluation</v>
      </c>
      <c r="E9" s="3" t="str">
        <f>HYPERLINK("https://uwgonline.westga.edu/assets-uwgonline/docs/distance-eval/evaluation_summary_fall2012.pdf","Summary")</f>
        <v>Summary</v>
      </c>
      <c r="F9" s="2" t="str">
        <f t="shared" ref="F9:F12" si="2">HYPERLINK("https://uwgonline.westga.edu/assets-uwgonline/docs/distance-eval/evaluation_summary_for_distance_courses_extended.pdf","Evaluation")</f>
        <v>Evaluation</v>
      </c>
      <c r="G9" s="3" t="str">
        <f>HYPERLINK("https://uwgonline.westga.edu/assets-uwgonline/docs/distance-eval/evaluation_summary_spring2012.pdf","Summary")</f>
        <v>Summary</v>
      </c>
    </row>
    <row r="10" spans="1:7" ht="12.75" x14ac:dyDescent="0.2">
      <c r="A10" s="8">
        <v>2011</v>
      </c>
      <c r="B10" s="2" t="str">
        <f t="shared" si="1"/>
        <v>Evaluation</v>
      </c>
      <c r="C10" s="3" t="str">
        <f>HYPERLINK("https://uwgonline.westga.edu/assets-uwgonline/docs/distance-eval/evaluation_summary_summer2011.pdf","Summary")</f>
        <v>Summary</v>
      </c>
      <c r="D10" s="2" t="str">
        <f t="shared" ref="D10:D20" si="3">HYPERLINK("https://uwgonline.westga.edu/assets-uwgonline/docs/distance-eval/evaluation_summary_for_distance_courses_extended.pdf","Evaluation")</f>
        <v>Evaluation</v>
      </c>
      <c r="E10" s="3" t="str">
        <f>HYPERLINK("https://uwgonline.westga.edu/assets-uwgonline/docs/distance-eval/evaluation_summary_fall2011.pdf","Summary")</f>
        <v>Summary</v>
      </c>
      <c r="F10" s="2" t="str">
        <f t="shared" si="2"/>
        <v>Evaluation</v>
      </c>
      <c r="G10" s="3" t="str">
        <f>HYPERLINK("https://uwgonline.westga.edu/assets-uwgonline/docs/distance-eval/evaluation_summary_spring2011.pdf","Summary")</f>
        <v>Summary</v>
      </c>
    </row>
    <row r="11" spans="1:7" ht="12.75" x14ac:dyDescent="0.2">
      <c r="A11" s="8">
        <v>2010</v>
      </c>
      <c r="B11" s="2" t="str">
        <f t="shared" si="1"/>
        <v>Evaluation</v>
      </c>
      <c r="C11" s="3" t="str">
        <f>HYPERLINK("https://uwgonline.westga.edu/assets-uwgonline/docs/distance-eval/evaluation_summary_summer2010.pdf","Summary")</f>
        <v>Summary</v>
      </c>
      <c r="D11" s="2" t="str">
        <f t="shared" si="3"/>
        <v>Evaluation</v>
      </c>
      <c r="E11" s="3" t="str">
        <f>HYPERLINK("https://uwgonline.westga.edu/assets-uwgonline/docs/distance-eval/evaluation_summary_fall2010.pdf","Summary")</f>
        <v>Summary</v>
      </c>
      <c r="F11" s="2" t="str">
        <f t="shared" si="2"/>
        <v>Evaluation</v>
      </c>
      <c r="G11" s="3" t="str">
        <f>HYPERLINK("https://uwgonline.westga.edu/assets-uwgonline/docs/distance-eval/evaluation_summary_spring2010.pdf","Summary")</f>
        <v>Summary</v>
      </c>
    </row>
    <row r="12" spans="1:7" ht="12.75" x14ac:dyDescent="0.2">
      <c r="A12" s="8">
        <v>2009</v>
      </c>
      <c r="B12" s="2" t="str">
        <f t="shared" si="1"/>
        <v>Evaluation</v>
      </c>
      <c r="C12" s="3" t="str">
        <f>HYPERLINK("https://uwgonline.westga.edu/assets-uwgonline/docs/distance-eval/evaluation_summary_summer2009.pdf","Summary")</f>
        <v>Summary</v>
      </c>
      <c r="D12" s="2" t="str">
        <f t="shared" si="3"/>
        <v>Evaluation</v>
      </c>
      <c r="E12" s="3" t="str">
        <f>HYPERLINK("https://uwgonline.westga.edu/assets-uwgonline/docs/distance-eval/evaluation_summary_fall2009.pdf","Summary")</f>
        <v>Summary</v>
      </c>
      <c r="F12" s="2" t="str">
        <f t="shared" si="2"/>
        <v>Evaluation</v>
      </c>
      <c r="G12" s="3" t="str">
        <f>HYPERLINK("https://uwgonline.westga.edu/assets-uwgonline/docs/distance-eval/evaluation_summary_spring2009.pdf","Summary")</f>
        <v>Summary</v>
      </c>
    </row>
    <row r="13" spans="1:7" ht="12.75" x14ac:dyDescent="0.2">
      <c r="A13" s="8">
        <v>2008</v>
      </c>
      <c r="B13" s="4" t="s">
        <v>6</v>
      </c>
      <c r="C13" s="12" t="s">
        <v>6</v>
      </c>
      <c r="D13" s="2" t="str">
        <f t="shared" si="3"/>
        <v>Evaluation</v>
      </c>
      <c r="E13" s="3" t="str">
        <f>HYPERLINK("https://uwgonline.westga.edu/assets-uwgonline/docs/distance-eval/evaluation_summary_fall2008.pdf","Summary")</f>
        <v>Summary</v>
      </c>
      <c r="F13" s="4" t="s">
        <v>6</v>
      </c>
      <c r="G13" s="12" t="s">
        <v>6</v>
      </c>
    </row>
    <row r="14" spans="1:7" ht="12.75" x14ac:dyDescent="0.2">
      <c r="A14" s="8">
        <v>2007</v>
      </c>
      <c r="B14" s="2" t="str">
        <f t="shared" ref="B14:B19" si="4">HYPERLINK("https://uwgonline.westga.edu/assets-uwgonline/docs/distance-eval/evaluation_summary_for_distance_courses_extended.pdf","Evaluation")</f>
        <v>Evaluation</v>
      </c>
      <c r="C14" s="3" t="str">
        <f>HYPERLINK("https://uwgonline.westga.edu/assets-uwgonline/docs/distance-eval/evaluation_summary_summer2007.pdf","Summary")</f>
        <v>Summary</v>
      </c>
      <c r="D14" s="2" t="str">
        <f t="shared" si="3"/>
        <v>Evaluation</v>
      </c>
      <c r="E14" s="3" t="str">
        <f>HYPERLINK("https://uwgonline.westga.edu/assets-uwgonline/docs/distance-eval/evaluation_summary_fall2007.pdf","Summary")</f>
        <v>Summary</v>
      </c>
      <c r="F14" s="2" t="str">
        <f t="shared" ref="F14:F19" si="5">HYPERLINK("https://uwgonline.westga.edu/assets-uwgonline/docs/distance-eval/evaluation_summary_for_distance_courses_extended.pdf","Evaluation")</f>
        <v>Evaluation</v>
      </c>
      <c r="G14" s="3" t="str">
        <f>HYPERLINK("https://uwgonline.westga.edu/assets-uwgonline/docs/distance-eval/evaluation_summary_spring2007.pdf","Summary")</f>
        <v>Summary</v>
      </c>
    </row>
    <row r="15" spans="1:7" ht="12.75" x14ac:dyDescent="0.2">
      <c r="A15" s="8">
        <v>2006</v>
      </c>
      <c r="B15" s="2" t="str">
        <f t="shared" si="4"/>
        <v>Evaluation</v>
      </c>
      <c r="C15" s="3" t="str">
        <f>HYPERLINK("https://uwgonline.westga.edu/assets-uwgonline/docs/distance-eval/evaluation_summary_summer2006.pdf","Summary")</f>
        <v>Summary</v>
      </c>
      <c r="D15" s="2" t="str">
        <f t="shared" si="3"/>
        <v>Evaluation</v>
      </c>
      <c r="E15" s="3" t="str">
        <f>HYPERLINK("https://uwgonline.westga.edu/assets-uwgonline/docs/distance-eval/evaluation_summary_fall2006.pdf","Summary")</f>
        <v>Summary</v>
      </c>
      <c r="F15" s="2" t="str">
        <f t="shared" si="5"/>
        <v>Evaluation</v>
      </c>
      <c r="G15" s="3" t="str">
        <f>HYPERLINK("https://uwgonline.westga.edu/assets-uwgonline/docs/distance-eval/evaluation_summary_spring2006.pdf","Summary")</f>
        <v>Summary</v>
      </c>
    </row>
    <row r="16" spans="1:7" ht="12.75" x14ac:dyDescent="0.2">
      <c r="A16" s="8">
        <v>2005</v>
      </c>
      <c r="B16" s="2" t="str">
        <f t="shared" si="4"/>
        <v>Evaluation</v>
      </c>
      <c r="C16" s="3" t="str">
        <f>HYPERLINK("https://uwgonline.westga.edu/assets-uwgonline/docs/distance-eval/evaluation_summary_summer2005.pdf","Summary")</f>
        <v>Summary</v>
      </c>
      <c r="D16" s="2" t="str">
        <f t="shared" si="3"/>
        <v>Evaluation</v>
      </c>
      <c r="E16" s="3" t="str">
        <f>HYPERLINK("https://uwgonline.westga.edu/assets-uwgonline/docs/distance-eval/evaluation_summary_fall2005.pdf","Summary")</f>
        <v>Summary</v>
      </c>
      <c r="F16" s="2" t="str">
        <f t="shared" si="5"/>
        <v>Evaluation</v>
      </c>
      <c r="G16" s="3" t="str">
        <f>HYPERLINK("https://uwgonline.westga.edu/assets-uwgonline/docs/distance-eval/evaluation_summary_spring2005.pdf","Summary")</f>
        <v>Summary</v>
      </c>
    </row>
    <row r="17" spans="1:7" ht="12.75" x14ac:dyDescent="0.2">
      <c r="A17" s="8">
        <v>2004</v>
      </c>
      <c r="B17" s="2" t="str">
        <f t="shared" si="4"/>
        <v>Evaluation</v>
      </c>
      <c r="C17" s="3" t="str">
        <f>HYPERLINK("https://uwgonline.westga.edu/assets-uwgonline/docs/distance-eval/evaluation_summary_summer2004.pdf","Summary")</f>
        <v>Summary</v>
      </c>
      <c r="D17" s="2" t="str">
        <f t="shared" si="3"/>
        <v>Evaluation</v>
      </c>
      <c r="E17" s="3" t="str">
        <f>HYPERLINK("https://uwgonline.westga.edu/assets-uwgonline/docs/distance-eval/evaluation_summary_fall2004.pdf","Summary")</f>
        <v>Summary</v>
      </c>
      <c r="F17" s="2" t="str">
        <f t="shared" si="5"/>
        <v>Evaluation</v>
      </c>
      <c r="G17" s="3" t="str">
        <f>HYPERLINK("https://uwgonline.westga.edu/assets-uwgonline/docs/distance-eval/evaluation_summary_spring2004.pdf","Summary")</f>
        <v>Summary</v>
      </c>
    </row>
    <row r="18" spans="1:7" ht="12.75" x14ac:dyDescent="0.2">
      <c r="A18" s="8">
        <v>2003</v>
      </c>
      <c r="B18" s="2" t="str">
        <f t="shared" si="4"/>
        <v>Evaluation</v>
      </c>
      <c r="C18" s="3" t="str">
        <f>HYPERLINK("https://uwgonline.westga.edu/assets-uwgonline/docs/distance-eval/evaluation_summary_summer2003.pdf","Summary")</f>
        <v>Summary</v>
      </c>
      <c r="D18" s="2" t="str">
        <f t="shared" si="3"/>
        <v>Evaluation</v>
      </c>
      <c r="E18" s="3" t="str">
        <f>HYPERLINK("https://uwgonline.westga.edu/assets-uwgonline/docs/distance-eval/evaluation_summary_fall2003.pdf","Summary")</f>
        <v>Summary</v>
      </c>
      <c r="F18" s="2" t="str">
        <f t="shared" si="5"/>
        <v>Evaluation</v>
      </c>
      <c r="G18" s="3" t="str">
        <f>HYPERLINK("https://uwgonline.westga.edu/assets-uwgonline/docs/distance-eval/evaluation_summary_spring2003.pdf","Summary")</f>
        <v>Summary</v>
      </c>
    </row>
    <row r="19" spans="1:7" ht="12.75" x14ac:dyDescent="0.2">
      <c r="A19" s="8">
        <v>2002</v>
      </c>
      <c r="B19" s="2" t="str">
        <f t="shared" si="4"/>
        <v>Evaluation</v>
      </c>
      <c r="C19" s="3" t="str">
        <f>HYPERLINK("https://uwgonline.westga.edu/assets-uwgonline/docs/distance-eval/evaluation_summary_summer2002.pdf","Summary")</f>
        <v>Summary</v>
      </c>
      <c r="D19" s="2" t="str">
        <f t="shared" si="3"/>
        <v>Evaluation</v>
      </c>
      <c r="E19" s="3" t="str">
        <f>HYPERLINK("https://uwgonline.westga.edu/assets-uwgonline/docs/distance-eval/evaluation_summary_fall2002.pdf","Summary")</f>
        <v>Summary</v>
      </c>
      <c r="F19" s="2" t="str">
        <f t="shared" si="5"/>
        <v>Evaluation</v>
      </c>
      <c r="G19" s="3" t="str">
        <f>HYPERLINK("https://uwgonline.westga.edu/assets-uwgonline/docs/distance-eval/evaluation_summary_spring2002.pdf","Summary")</f>
        <v>Summary</v>
      </c>
    </row>
    <row r="20" spans="1:7" ht="12.75" x14ac:dyDescent="0.2">
      <c r="A20" s="8">
        <v>2001</v>
      </c>
      <c r="B20" s="4" t="s">
        <v>6</v>
      </c>
      <c r="C20" s="12" t="s">
        <v>6</v>
      </c>
      <c r="D20" s="2" t="str">
        <f t="shared" si="3"/>
        <v>Evaluation</v>
      </c>
      <c r="E20" s="3" t="str">
        <f>HYPERLINK("https://uwgonline.westga.edu/assets-uwgonline/docs/distance-eval/evaluation_summary_fall2001.pdf","Summary")</f>
        <v>Summary</v>
      </c>
      <c r="F20" s="4" t="s">
        <v>6</v>
      </c>
      <c r="G20" s="12" t="s">
        <v>6</v>
      </c>
    </row>
    <row r="33" spans="8:11" ht="15.75" customHeight="1" x14ac:dyDescent="0.2">
      <c r="K33" s="7"/>
    </row>
    <row r="34" spans="8:11" ht="15.75" customHeight="1" x14ac:dyDescent="0.2">
      <c r="H34" s="6"/>
      <c r="K34" s="7"/>
    </row>
    <row r="35" spans="8:11" ht="15.75" customHeight="1" x14ac:dyDescent="0.2">
      <c r="H35" s="6"/>
      <c r="K35" s="7"/>
    </row>
    <row r="36" spans="8:11" ht="15.75" customHeight="1" x14ac:dyDescent="0.2">
      <c r="H36" s="6"/>
      <c r="K36" s="7"/>
    </row>
    <row r="37" spans="8:11" ht="15.75" customHeight="1" x14ac:dyDescent="0.2">
      <c r="H37" s="5"/>
      <c r="K37" s="7"/>
    </row>
    <row r="38" spans="8:11" ht="15.75" customHeight="1" x14ac:dyDescent="0.2">
      <c r="K38" s="7"/>
    </row>
  </sheetData>
  <mergeCells count="4">
    <mergeCell ref="B2:C2"/>
    <mergeCell ref="D2:E2"/>
    <mergeCell ref="F2:G2"/>
    <mergeCell ref="A1:G1"/>
  </mergeCells>
  <hyperlinks>
    <hyperlink ref="E3" r:id="rId1"/>
    <hyperlink ref="E4" r:id="rId2"/>
    <hyperlink ref="C3" r:id="rId3"/>
    <hyperlink ref="D4" r:id="rId4"/>
    <hyperlink ref="D3" r:id="rId5"/>
    <hyperlink ref="B3" r:id="rId6"/>
  </hyperlinks>
  <pageMargins left="0.7" right="0.7" top="0.75" bottom="0.75" header="0.3" footer="0.3"/>
  <pageSetup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I.C. DE (all distance tech)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J. Milam</dc:creator>
  <cp:lastModifiedBy>Windows User</cp:lastModifiedBy>
  <dcterms:created xsi:type="dcterms:W3CDTF">2017-10-31T19:26:06Z</dcterms:created>
  <dcterms:modified xsi:type="dcterms:W3CDTF">2019-03-06T15:53:58Z</dcterms:modified>
</cp:coreProperties>
</file>